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pidistribuidora.sharepoint.com/sites/DepartamentodeTI/Shared Documents/Backup de usuários desligados/Lilian Wada/Trade1/TRADE COMPARTILHADA/PASTA COMUM/BOOKS MATERIAIS MPDV/SETEMBRO-2025/DISTRIBUIDORES/"/>
    </mc:Choice>
  </mc:AlternateContent>
  <xr:revisionPtr revIDLastSave="365" documentId="14_{8E5E1CB2-217D-4BB6-B09E-267436E4A12A}" xr6:coauthVersionLast="47" xr6:coauthVersionMax="47" xr10:uidLastSave="{6F082FE4-D0FC-4488-B93A-46F9C1F6285C}"/>
  <workbookProtection workbookAlgorithmName="SHA-512" workbookHashValue="mhLGl1UdIhQb3kYchVubp/JtT1RZ4eGYmXiclEG/tNCS+IghMXDaNyGolN4VZMdH08SvcvwtXNk1fApoOmGzhg==" workbookSaltValue="P8UtVL1ml7SGyYsJiCyYXw==" workbookSpinCount="100000" lockStructure="1"/>
  <bookViews>
    <workbookView xWindow="-110" yWindow="-110" windowWidth="19420" windowHeight="10420" xr2:uid="{276EFCDF-65BB-47A6-86F1-A40D37A98189}"/>
  </bookViews>
  <sheets>
    <sheet name="MPDV" sheetId="1" r:id="rId1"/>
    <sheet name="Planilha2" sheetId="2" state="hidden" r:id="rId2"/>
  </sheets>
  <definedNames>
    <definedName name="_xlnm._FilterDatabase" localSheetId="0" hidden="1">MPDV!$A$6:$F$6</definedName>
    <definedName name="_xlnm._FilterDatabase" localSheetId="1" hidden="1">Planilha2!$A$1:$D$46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31" i="1"/>
  <c r="F32" i="1"/>
  <c r="F24" i="1"/>
  <c r="F23" i="1"/>
  <c r="F15" i="1" l="1"/>
  <c r="F16" i="1"/>
  <c r="F20" i="1"/>
  <c r="F22" i="1"/>
  <c r="F7" i="1"/>
  <c r="F13" i="1"/>
  <c r="F21" i="1"/>
  <c r="F8" i="1"/>
  <c r="F9" i="1"/>
  <c r="F10" i="1"/>
  <c r="F11" i="1"/>
  <c r="F12" i="1"/>
  <c r="F14" i="1"/>
  <c r="F17" i="1"/>
  <c r="F18" i="1"/>
  <c r="F19" i="1"/>
  <c r="F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Viana</author>
  </authors>
  <commentList>
    <comment ref="D6" authorId="0" shapeId="0" xr:uid="{BD58E0B7-5A9A-4FA5-8AE2-49D2506869AD}">
      <text>
        <r>
          <rPr>
            <b/>
            <sz val="9"/>
            <color indexed="81"/>
            <rFont val="Segoe UI"/>
            <family val="2"/>
          </rPr>
          <t>PREENCHER A QUANTIDADE DESEJADA NO RESPECTIVO SKU</t>
        </r>
      </text>
    </comment>
  </commentList>
</comments>
</file>

<file path=xl/sharedStrings.xml><?xml version="1.0" encoding="utf-8"?>
<sst xmlns="http://schemas.openxmlformats.org/spreadsheetml/2006/main" count="157" uniqueCount="82">
  <si>
    <t>CNPJ DE FATURAMENTO:</t>
  </si>
  <si>
    <t>CLIENTE:</t>
  </si>
  <si>
    <t>CODIGO</t>
  </si>
  <si>
    <t>DESCRIÇÃO</t>
  </si>
  <si>
    <t xml:space="preserve">ADESIVO LACRE SACOLA </t>
  </si>
  <si>
    <t>ADESIVO PARA BRINDE-CORAL</t>
  </si>
  <si>
    <t>ADESIVO PARA PROVADOR-CORAL</t>
  </si>
  <si>
    <t>APLICADOR LABIAL-DESCARTAVEL</t>
  </si>
  <si>
    <t>APLICADOR SOMBRA-DESCARTAVEL</t>
  </si>
  <si>
    <t>CADERNO ADJETIVO  DEMOCRATICA</t>
  </si>
  <si>
    <t>CANETA DAILUS-PRETO</t>
  </si>
  <si>
    <t xml:space="preserve">CARTELA ADESIVO INSTITUCIONAL </t>
  </si>
  <si>
    <t>CHAVEIRO DAILUS-CORAL</t>
  </si>
  <si>
    <t>CLIP STRIP TINT BALM</t>
  </si>
  <si>
    <t>CORDÃO PARA CRACHA-CORAL</t>
  </si>
  <si>
    <t>ESPONJA FACIAL-DESCARTAVEL</t>
  </si>
  <si>
    <t>MINI LIXA</t>
  </si>
  <si>
    <t>NECESSAIRE INSTITUCIONAL V2 - CORAL</t>
  </si>
  <si>
    <t>SACOLA G-CORAL</t>
  </si>
  <si>
    <t>SACOLA M-CORAL</t>
  </si>
  <si>
    <t>SACOLA P-CORAL</t>
  </si>
  <si>
    <t>SAQUINHO PARA BRINDE DAI</t>
  </si>
  <si>
    <t>WOBBLER-D.</t>
  </si>
  <si>
    <t>WOBBLER-DIVIRTA-SE</t>
  </si>
  <si>
    <t>SOLICITAÇÃO MPDV</t>
  </si>
  <si>
    <t>BEXIGA ROSA LOGO BRANCA</t>
  </si>
  <si>
    <t>TOTAL</t>
  </si>
  <si>
    <t>APLICADOR DE MASCARA</t>
  </si>
  <si>
    <t>BEXIGA BRANCA  LOGO CORAL</t>
  </si>
  <si>
    <t>ESPELHO MAQUIADOR</t>
  </si>
  <si>
    <t>FAIXA DE GONDOLA LANÇAMENTO</t>
  </si>
  <si>
    <t>WOBBLER ULTRA SEC</t>
  </si>
  <si>
    <t>CLIP STRIP HIPO</t>
  </si>
  <si>
    <t>FAIXA DE GONDOLA HIPO</t>
  </si>
  <si>
    <t>MOLDURA HIPO</t>
  </si>
  <si>
    <t>SACOCHILA INSTITUCIONAL</t>
  </si>
  <si>
    <t>SACOCHILA CONTORNOS</t>
  </si>
  <si>
    <t>MINI LIXA HIPO</t>
  </si>
  <si>
    <t>SHOULDER BAG</t>
  </si>
  <si>
    <t>WOBBLER COMPRE E GANHE</t>
  </si>
  <si>
    <t>ROLETA DAILUS</t>
  </si>
  <si>
    <t>CAMISETA DISRUPTIVA ROSA P</t>
  </si>
  <si>
    <t>CAMISETA DISRUPTIVA ROSA M</t>
  </si>
  <si>
    <t>CAMISETA DISRUPTIVA ROSA GG</t>
  </si>
  <si>
    <t>CAMISETA DISRUPTIVA ROSA G</t>
  </si>
  <si>
    <t>CAMISETA DISRUPTIVA ROSA XG</t>
  </si>
  <si>
    <t>CAMISETA DISRUPTIVA PRETA G</t>
  </si>
  <si>
    <t>CAMISETA DISRUPTIVA PRETA M</t>
  </si>
  <si>
    <t>CAMISETA DISRUPTIVA PRETA P</t>
  </si>
  <si>
    <t>CAMISETA DISRUPTIVA PRETA GG</t>
  </si>
  <si>
    <t>CAMISETA DISRUPTIVA PRETA XG</t>
  </si>
  <si>
    <t>ATIVO</t>
  </si>
  <si>
    <t>INATIVO</t>
  </si>
  <si>
    <t>CÓD</t>
  </si>
  <si>
    <t>VALOR</t>
  </si>
  <si>
    <t>STATUS</t>
  </si>
  <si>
    <t>FAIXA DE GÔNDOLA ESMALTES DAI</t>
  </si>
  <si>
    <t>CATEGORIA</t>
  </si>
  <si>
    <t>VALOT UNIT.</t>
  </si>
  <si>
    <t>QTD</t>
  </si>
  <si>
    <t>MPDV</t>
  </si>
  <si>
    <t>UNIFORME</t>
  </si>
  <si>
    <t>ADESIVO REDONDO BRINDE</t>
  </si>
  <si>
    <t>RAZÃO SOCIAL:</t>
  </si>
  <si>
    <t>SACOLA PRESENTEÁVEL</t>
  </si>
  <si>
    <t>BEXIGA BRANCA - LOGO CORAL</t>
  </si>
  <si>
    <t>BEXIGA ROSA - LOGO BRANCA</t>
  </si>
  <si>
    <t>SACOLA CORAL-G</t>
  </si>
  <si>
    <t>CAMISETA CONCEITO DAILUS PRETA-P</t>
  </si>
  <si>
    <t>CAMISETA CONCEITO DAILUS PRETA-M</t>
  </si>
  <si>
    <t>CAMISETA CONCEITO DAILUS PRETA-G</t>
  </si>
  <si>
    <t>SACOLA BRANCA DAILUS P</t>
  </si>
  <si>
    <t>SACOLA BRANCA DAILUS M</t>
  </si>
  <si>
    <t>CAMISETA CONCEITO DAILUS PRETA-XG</t>
  </si>
  <si>
    <t>EMBALAGEM</t>
  </si>
  <si>
    <t>ADESIVO</t>
  </si>
  <si>
    <t>KIT AMBIENTAÇÃO INSTITUCIONAL</t>
  </si>
  <si>
    <t>URNA INSTITUCIONAL</t>
  </si>
  <si>
    <t>BRINDES</t>
  </si>
  <si>
    <t>NECESSAIRE MAKE TUDO OU MAKE NADA</t>
  </si>
  <si>
    <t>KIT MINI LIXA FORTILON</t>
  </si>
  <si>
    <t>MINI ESPELHO DAILUS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</si>
</sst>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 Nova"/>
      <family val="2"/>
    </font>
    <font>
      <sz val="10"/>
      <color theme="1"/>
      <name val="Arial Nova"/>
      <family val="2"/>
    </font>
    <font>
      <b/>
      <sz val="18"/>
      <color theme="0"/>
      <name val="Arial Nova"/>
      <family val="2"/>
    </font>
    <font>
      <sz val="9"/>
      <color theme="1"/>
      <name val="Arial Nova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b/>
      <sz val="9"/>
      <color theme="0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44" fontId="4" fillId="0" borderId="5" xfId="0" applyNumberFormat="1" applyFont="1" applyBorder="1" applyAlignment="1">
      <alignment horizontal="center"/>
    </xf>
    <xf numFmtId="0" fontId="5" fillId="2" borderId="1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4" fillId="0" borderId="13" xfId="0" applyNumberFormat="1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6" borderId="0" xfId="0" applyFill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4" fontId="5" fillId="2" borderId="2" xfId="0" applyNumberFormat="1" applyFont="1" applyFill="1" applyBorder="1" applyAlignment="1">
      <alignment horizontal="center" vertical="center"/>
    </xf>
    <xf numFmtId="44" fontId="5" fillId="2" borderId="3" xfId="0" applyNumberFormat="1" applyFont="1" applyFill="1" applyBorder="1" applyAlignment="1">
      <alignment horizontal="center" vertical="center"/>
    </xf>
    <xf numFmtId="44" fontId="5" fillId="2" borderId="4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53CF8-93CD-4C00-AC86-8954CB4D0FAA}">
  <dimension ref="A1:K75"/>
  <sheetViews>
    <sheetView showGridLines="0" tabSelected="1" zoomScale="70" zoomScaleNormal="70" workbookViewId="0">
      <selection activeCell="D16" sqref="D16"/>
    </sheetView>
  </sheetViews>
  <sheetFormatPr defaultColWidth="48.54296875" defaultRowHeight="13" x14ac:dyDescent="0.3"/>
  <cols>
    <col min="1" max="1" width="23.54296875" style="1" bestFit="1" customWidth="1"/>
    <col min="2" max="2" width="15" style="1" bestFit="1" customWidth="1"/>
    <col min="3" max="3" width="37.453125" style="1" bestFit="1" customWidth="1"/>
    <col min="4" max="4" width="12.54296875" style="1" bestFit="1" customWidth="1"/>
    <col min="5" max="5" width="15.81640625" style="1" bestFit="1" customWidth="1"/>
    <col min="6" max="6" width="17" style="1" bestFit="1" customWidth="1"/>
    <col min="7" max="16384" width="48.54296875" style="1"/>
  </cols>
  <sheetData>
    <row r="1" spans="1:11" x14ac:dyDescent="0.3">
      <c r="A1" s="4" t="s">
        <v>63</v>
      </c>
      <c r="B1" s="26"/>
      <c r="C1" s="27"/>
      <c r="D1" s="28"/>
      <c r="E1" s="20" t="s">
        <v>26</v>
      </c>
      <c r="F1" s="23">
        <f>IFERROR(SUM(F7:F47),0)</f>
        <v>0</v>
      </c>
    </row>
    <row r="2" spans="1:11" x14ac:dyDescent="0.3">
      <c r="A2" s="4" t="s">
        <v>0</v>
      </c>
      <c r="B2" s="26"/>
      <c r="C2" s="27"/>
      <c r="D2" s="28"/>
      <c r="E2" s="21"/>
      <c r="F2" s="24"/>
    </row>
    <row r="3" spans="1:11" x14ac:dyDescent="0.3">
      <c r="A3" s="4" t="s">
        <v>1</v>
      </c>
      <c r="B3" s="26"/>
      <c r="C3" s="27"/>
      <c r="D3" s="28"/>
      <c r="E3" s="22"/>
      <c r="F3" s="25"/>
    </row>
    <row r="4" spans="1:11" x14ac:dyDescent="0.3">
      <c r="A4" s="2"/>
      <c r="B4" s="2"/>
    </row>
    <row r="5" spans="1:11" ht="45.75" customHeight="1" x14ac:dyDescent="0.3">
      <c r="A5" s="18" t="s">
        <v>24</v>
      </c>
      <c r="B5" s="19"/>
      <c r="C5" s="19"/>
      <c r="D5" s="19"/>
      <c r="E5" s="19"/>
      <c r="F5" s="19"/>
      <c r="G5" s="15"/>
      <c r="H5" s="16"/>
      <c r="I5" s="16"/>
      <c r="J5" s="16"/>
      <c r="K5" s="16"/>
    </row>
    <row r="6" spans="1:11" x14ac:dyDescent="0.3">
      <c r="A6" s="17" t="s">
        <v>2</v>
      </c>
      <c r="B6" s="17" t="s">
        <v>57</v>
      </c>
      <c r="C6" s="17" t="s">
        <v>3</v>
      </c>
      <c r="D6" s="17" t="s">
        <v>59</v>
      </c>
      <c r="E6" s="17" t="s">
        <v>58</v>
      </c>
      <c r="F6" s="17" t="s">
        <v>26</v>
      </c>
    </row>
    <row r="7" spans="1:11" x14ac:dyDescent="0.3">
      <c r="A7" s="13">
        <v>126680</v>
      </c>
      <c r="B7" s="13" t="s">
        <v>74</v>
      </c>
      <c r="C7" s="13" t="s">
        <v>21</v>
      </c>
      <c r="D7" s="14"/>
      <c r="E7" s="3">
        <v>0.51</v>
      </c>
      <c r="F7" s="3">
        <f t="shared" ref="F7" si="0">IFERROR(D7*E7,0)</f>
        <v>0</v>
      </c>
    </row>
    <row r="8" spans="1:11" x14ac:dyDescent="0.3">
      <c r="A8" s="13">
        <v>126735</v>
      </c>
      <c r="B8" s="13" t="s">
        <v>60</v>
      </c>
      <c r="C8" s="13" t="s">
        <v>56</v>
      </c>
      <c r="D8" s="14"/>
      <c r="E8" s="3">
        <v>1.2</v>
      </c>
      <c r="F8" s="3">
        <f t="shared" ref="F8:F20" si="1">IFERROR(D8*E8,0)</f>
        <v>0</v>
      </c>
    </row>
    <row r="9" spans="1:11" x14ac:dyDescent="0.3">
      <c r="A9" s="13">
        <v>131728</v>
      </c>
      <c r="B9" s="13" t="s">
        <v>60</v>
      </c>
      <c r="C9" s="13" t="s">
        <v>39</v>
      </c>
      <c r="D9" s="14"/>
      <c r="E9" s="3">
        <v>2.9</v>
      </c>
      <c r="F9" s="3">
        <f t="shared" si="1"/>
        <v>0</v>
      </c>
    </row>
    <row r="10" spans="1:11" x14ac:dyDescent="0.3">
      <c r="A10" s="13">
        <v>126734</v>
      </c>
      <c r="B10" s="13" t="s">
        <v>75</v>
      </c>
      <c r="C10" s="13" t="s">
        <v>62</v>
      </c>
      <c r="D10" s="14"/>
      <c r="E10" s="3">
        <v>0.09</v>
      </c>
      <c r="F10" s="3">
        <f t="shared" si="1"/>
        <v>0</v>
      </c>
    </row>
    <row r="11" spans="1:11" x14ac:dyDescent="0.3">
      <c r="A11" s="13">
        <v>121682</v>
      </c>
      <c r="B11" s="13" t="s">
        <v>60</v>
      </c>
      <c r="C11" s="13" t="s">
        <v>65</v>
      </c>
      <c r="D11" s="14"/>
      <c r="E11" s="3">
        <v>0.7</v>
      </c>
      <c r="F11" s="3">
        <f t="shared" si="1"/>
        <v>0</v>
      </c>
    </row>
    <row r="12" spans="1:11" x14ac:dyDescent="0.3">
      <c r="A12" s="13">
        <v>126683</v>
      </c>
      <c r="B12" s="13" t="s">
        <v>60</v>
      </c>
      <c r="C12" s="13" t="s">
        <v>66</v>
      </c>
      <c r="D12" s="14"/>
      <c r="E12" s="3">
        <v>0.72</v>
      </c>
      <c r="F12" s="3">
        <f t="shared" si="1"/>
        <v>0</v>
      </c>
    </row>
    <row r="13" spans="1:11" x14ac:dyDescent="0.3">
      <c r="A13" s="13">
        <v>120699</v>
      </c>
      <c r="B13" s="13" t="s">
        <v>74</v>
      </c>
      <c r="C13" s="13" t="s">
        <v>67</v>
      </c>
      <c r="D13" s="14"/>
      <c r="E13" s="3">
        <v>4.37</v>
      </c>
      <c r="F13" s="3">
        <f t="shared" si="1"/>
        <v>0</v>
      </c>
    </row>
    <row r="14" spans="1:11" x14ac:dyDescent="0.3">
      <c r="A14" s="13">
        <v>126738</v>
      </c>
      <c r="B14" s="13" t="s">
        <v>74</v>
      </c>
      <c r="C14" s="13" t="s">
        <v>64</v>
      </c>
      <c r="D14" s="14"/>
      <c r="E14" s="3">
        <v>5</v>
      </c>
      <c r="F14" s="3">
        <f t="shared" si="1"/>
        <v>0</v>
      </c>
    </row>
    <row r="15" spans="1:11" x14ac:dyDescent="0.3">
      <c r="A15" s="13">
        <v>126762</v>
      </c>
      <c r="B15" s="13" t="s">
        <v>74</v>
      </c>
      <c r="C15" s="13" t="s">
        <v>71</v>
      </c>
      <c r="D15" s="14"/>
      <c r="E15" s="3">
        <v>2.25</v>
      </c>
      <c r="F15" s="3">
        <f t="shared" si="1"/>
        <v>0</v>
      </c>
    </row>
    <row r="16" spans="1:11" x14ac:dyDescent="0.3">
      <c r="A16" s="13">
        <v>126763</v>
      </c>
      <c r="B16" s="13" t="s">
        <v>74</v>
      </c>
      <c r="C16" s="13" t="s">
        <v>72</v>
      </c>
      <c r="D16" s="14"/>
      <c r="E16" s="3">
        <v>2.2999999999999998</v>
      </c>
      <c r="F16" s="3">
        <f t="shared" si="1"/>
        <v>0</v>
      </c>
    </row>
    <row r="17" spans="1:6" x14ac:dyDescent="0.3">
      <c r="A17" s="13">
        <v>126725</v>
      </c>
      <c r="B17" s="13" t="s">
        <v>61</v>
      </c>
      <c r="C17" s="13" t="s">
        <v>49</v>
      </c>
      <c r="D17" s="14"/>
      <c r="E17" s="3">
        <v>45.8</v>
      </c>
      <c r="F17" s="3">
        <f t="shared" si="1"/>
        <v>0</v>
      </c>
    </row>
    <row r="18" spans="1:6" x14ac:dyDescent="0.3">
      <c r="A18" s="13">
        <v>126718</v>
      </c>
      <c r="B18" s="13" t="s">
        <v>61</v>
      </c>
      <c r="C18" s="13" t="s">
        <v>44</v>
      </c>
      <c r="D18" s="14"/>
      <c r="E18" s="3">
        <v>45.8</v>
      </c>
      <c r="F18" s="3">
        <f t="shared" si="1"/>
        <v>0</v>
      </c>
    </row>
    <row r="19" spans="1:6" x14ac:dyDescent="0.3">
      <c r="A19" s="13">
        <v>126719</v>
      </c>
      <c r="B19" s="13" t="s">
        <v>61</v>
      </c>
      <c r="C19" s="13" t="s">
        <v>43</v>
      </c>
      <c r="D19" s="14"/>
      <c r="E19" s="3">
        <v>45.8</v>
      </c>
      <c r="F19" s="3">
        <f t="shared" si="1"/>
        <v>0</v>
      </c>
    </row>
    <row r="20" spans="1:6" x14ac:dyDescent="0.3">
      <c r="A20" s="13">
        <v>126727</v>
      </c>
      <c r="B20" s="13" t="s">
        <v>61</v>
      </c>
      <c r="C20" s="13" t="s">
        <v>45</v>
      </c>
      <c r="D20" s="14"/>
      <c r="E20" s="3">
        <v>45.8</v>
      </c>
      <c r="F20" s="3">
        <f t="shared" si="1"/>
        <v>0</v>
      </c>
    </row>
    <row r="21" spans="1:6" x14ac:dyDescent="0.3">
      <c r="A21" s="13">
        <v>12762</v>
      </c>
      <c r="B21" s="13" t="s">
        <v>61</v>
      </c>
      <c r="C21" s="13" t="s">
        <v>68</v>
      </c>
      <c r="D21" s="14"/>
      <c r="E21" s="3">
        <v>45.65</v>
      </c>
      <c r="F21" s="3">
        <f t="shared" ref="F21:F22" si="2">IFERROR(D21*E21,0)</f>
        <v>0</v>
      </c>
    </row>
    <row r="22" spans="1:6" x14ac:dyDescent="0.3">
      <c r="A22" s="13">
        <v>12763</v>
      </c>
      <c r="B22" s="13" t="s">
        <v>61</v>
      </c>
      <c r="C22" s="13" t="s">
        <v>69</v>
      </c>
      <c r="D22" s="14"/>
      <c r="E22" s="3">
        <v>45.65</v>
      </c>
      <c r="F22" s="3">
        <f t="shared" si="2"/>
        <v>0</v>
      </c>
    </row>
    <row r="23" spans="1:6" x14ac:dyDescent="0.3">
      <c r="A23" s="13">
        <v>12764</v>
      </c>
      <c r="B23" s="13" t="s">
        <v>61</v>
      </c>
      <c r="C23" s="13" t="s">
        <v>70</v>
      </c>
      <c r="D23" s="14"/>
      <c r="E23" s="3">
        <v>45.65</v>
      </c>
      <c r="F23" s="3">
        <f t="shared" ref="F23:F32" si="3">IFERROR(D23*E23,0)</f>
        <v>0</v>
      </c>
    </row>
    <row r="24" spans="1:6" x14ac:dyDescent="0.3">
      <c r="A24" s="13">
        <v>12766</v>
      </c>
      <c r="B24" s="13" t="s">
        <v>61</v>
      </c>
      <c r="C24" s="13" t="s">
        <v>73</v>
      </c>
      <c r="D24" s="14"/>
      <c r="E24" s="3">
        <v>45.65</v>
      </c>
      <c r="F24" s="3">
        <f t="shared" si="3"/>
        <v>0</v>
      </c>
    </row>
    <row r="25" spans="1:6" x14ac:dyDescent="0.3">
      <c r="A25" s="13">
        <v>126769</v>
      </c>
      <c r="B25" s="13" t="s">
        <v>60</v>
      </c>
      <c r="C25" s="13" t="s">
        <v>76</v>
      </c>
      <c r="D25" s="14"/>
      <c r="E25" s="3">
        <v>539</v>
      </c>
      <c r="F25" s="3">
        <f t="shared" si="3"/>
        <v>0</v>
      </c>
    </row>
    <row r="26" spans="1:6" x14ac:dyDescent="0.3">
      <c r="A26" s="13">
        <v>126770</v>
      </c>
      <c r="B26" s="13" t="s">
        <v>60</v>
      </c>
      <c r="C26" s="13" t="s">
        <v>77</v>
      </c>
      <c r="D26" s="14"/>
      <c r="E26" s="3">
        <v>14.64</v>
      </c>
      <c r="F26" s="3">
        <f t="shared" si="3"/>
        <v>0</v>
      </c>
    </row>
    <row r="27" spans="1:6" x14ac:dyDescent="0.3">
      <c r="A27" s="13">
        <v>126720</v>
      </c>
      <c r="B27" s="13" t="s">
        <v>78</v>
      </c>
      <c r="C27" s="13" t="s">
        <v>38</v>
      </c>
      <c r="D27" s="14"/>
      <c r="E27" s="3">
        <v>16.2</v>
      </c>
      <c r="F27" s="3">
        <f t="shared" si="3"/>
        <v>0</v>
      </c>
    </row>
    <row r="28" spans="1:6" x14ac:dyDescent="0.3">
      <c r="A28" s="13">
        <v>126710</v>
      </c>
      <c r="B28" s="13" t="s">
        <v>78</v>
      </c>
      <c r="C28" s="13" t="s">
        <v>35</v>
      </c>
      <c r="D28" s="14"/>
      <c r="E28" s="3">
        <v>14.5</v>
      </c>
      <c r="F28" s="3">
        <f t="shared" si="3"/>
        <v>0</v>
      </c>
    </row>
    <row r="29" spans="1:6" x14ac:dyDescent="0.3">
      <c r="A29" s="13">
        <v>126711</v>
      </c>
      <c r="B29" s="13" t="s">
        <v>78</v>
      </c>
      <c r="C29" s="13" t="s">
        <v>36</v>
      </c>
      <c r="D29" s="14"/>
      <c r="E29" s="3">
        <v>14.5</v>
      </c>
      <c r="F29" s="3">
        <f t="shared" si="3"/>
        <v>0</v>
      </c>
    </row>
    <row r="30" spans="1:6" x14ac:dyDescent="0.3">
      <c r="A30" s="13">
        <v>126766</v>
      </c>
      <c r="B30" s="13" t="s">
        <v>78</v>
      </c>
      <c r="C30" s="13" t="s">
        <v>79</v>
      </c>
      <c r="D30" s="14"/>
      <c r="E30" s="3">
        <v>6.56</v>
      </c>
      <c r="F30" s="3">
        <f t="shared" si="3"/>
        <v>0</v>
      </c>
    </row>
    <row r="31" spans="1:6" x14ac:dyDescent="0.3">
      <c r="A31" s="13">
        <v>126765</v>
      </c>
      <c r="B31" s="13" t="s">
        <v>78</v>
      </c>
      <c r="C31" s="13" t="s">
        <v>80</v>
      </c>
      <c r="D31" s="14"/>
      <c r="E31" s="3">
        <v>4.75</v>
      </c>
      <c r="F31" s="3">
        <f t="shared" si="3"/>
        <v>0</v>
      </c>
    </row>
    <row r="32" spans="1:6" x14ac:dyDescent="0.3">
      <c r="A32" s="13">
        <v>126764</v>
      </c>
      <c r="B32" s="13" t="s">
        <v>78</v>
      </c>
      <c r="C32" s="13" t="s">
        <v>81</v>
      </c>
      <c r="D32" s="14"/>
      <c r="E32" s="3">
        <v>3.25</v>
      </c>
      <c r="F32" s="3">
        <f t="shared" si="3"/>
        <v>0</v>
      </c>
    </row>
    <row r="55" spans="1:2" x14ac:dyDescent="0.3">
      <c r="A55" s="10"/>
      <c r="B55" s="10"/>
    </row>
    <row r="56" spans="1:2" x14ac:dyDescent="0.3">
      <c r="A56" s="10"/>
      <c r="B56" s="10"/>
    </row>
    <row r="57" spans="1:2" x14ac:dyDescent="0.3">
      <c r="A57" s="10"/>
      <c r="B57" s="10"/>
    </row>
    <row r="58" spans="1:2" x14ac:dyDescent="0.3">
      <c r="A58" s="10"/>
      <c r="B58" s="10"/>
    </row>
    <row r="59" spans="1:2" x14ac:dyDescent="0.3">
      <c r="A59" s="10"/>
      <c r="B59" s="10"/>
    </row>
    <row r="60" spans="1:2" x14ac:dyDescent="0.3">
      <c r="A60" s="10"/>
      <c r="B60" s="10"/>
    </row>
    <row r="61" spans="1:2" x14ac:dyDescent="0.3">
      <c r="A61" s="10"/>
      <c r="B61" s="10"/>
    </row>
    <row r="62" spans="1:2" x14ac:dyDescent="0.3">
      <c r="A62" s="10"/>
      <c r="B62" s="10"/>
    </row>
    <row r="63" spans="1:2" x14ac:dyDescent="0.3">
      <c r="A63" s="10"/>
      <c r="B63" s="10"/>
    </row>
    <row r="64" spans="1:2" x14ac:dyDescent="0.3">
      <c r="A64" s="10"/>
      <c r="B64" s="10"/>
    </row>
    <row r="65" spans="1:2" x14ac:dyDescent="0.3">
      <c r="A65" s="10"/>
      <c r="B65" s="10"/>
    </row>
    <row r="66" spans="1:2" x14ac:dyDescent="0.3">
      <c r="A66" s="10"/>
      <c r="B66" s="10"/>
    </row>
    <row r="67" spans="1:2" x14ac:dyDescent="0.3">
      <c r="A67" s="10"/>
      <c r="B67" s="10"/>
    </row>
    <row r="68" spans="1:2" x14ac:dyDescent="0.3">
      <c r="A68" s="10"/>
      <c r="B68" s="10"/>
    </row>
    <row r="69" spans="1:2" x14ac:dyDescent="0.3">
      <c r="A69" s="10"/>
      <c r="B69" s="10"/>
    </row>
    <row r="70" spans="1:2" x14ac:dyDescent="0.3">
      <c r="A70" s="10"/>
      <c r="B70" s="10"/>
    </row>
    <row r="71" spans="1:2" x14ac:dyDescent="0.3">
      <c r="A71" s="11"/>
      <c r="B71" s="11"/>
    </row>
    <row r="72" spans="1:2" x14ac:dyDescent="0.3">
      <c r="A72" s="11"/>
      <c r="B72" s="11"/>
    </row>
    <row r="73" spans="1:2" x14ac:dyDescent="0.3">
      <c r="A73" s="11"/>
      <c r="B73" s="11"/>
    </row>
    <row r="74" spans="1:2" x14ac:dyDescent="0.3">
      <c r="A74" s="11"/>
      <c r="B74" s="11"/>
    </row>
    <row r="75" spans="1:2" x14ac:dyDescent="0.3">
      <c r="A75" s="11"/>
      <c r="B75" s="11"/>
    </row>
  </sheetData>
  <sheetProtection algorithmName="SHA-512" hashValue="lIspXi6l+P6JIA6ROmYGtA1okSyjjSBezRw0cJg2gXP7ibOCWzvTj56VIf0Jytp9t/vBxLCxGG92Jo0QSHvFjQ==" saltValue="wazeAMaDqqO2I3zivm7wiw==" spinCount="100000" sheet="1" selectLockedCells="1"/>
  <autoFilter ref="A6:F6" xr:uid="{54453CF8-93CD-4C00-AC86-8954CB4D0FAA}"/>
  <sortState xmlns:xlrd2="http://schemas.microsoft.com/office/spreadsheetml/2017/richdata2" ref="A7:F21">
    <sortCondition ref="B7:B21"/>
    <sortCondition ref="C7:C21"/>
  </sortState>
  <mergeCells count="6">
    <mergeCell ref="A5:F5"/>
    <mergeCell ref="E1:E3"/>
    <mergeCell ref="F1:F3"/>
    <mergeCell ref="B2:D2"/>
    <mergeCell ref="B3:D3"/>
    <mergeCell ref="B1:D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FD88-D26E-4865-B7E6-E8463D98CEED}">
  <dimension ref="A1:D46"/>
  <sheetViews>
    <sheetView topLeftCell="A34" workbookViewId="0">
      <selection activeCell="A46" sqref="A46:XFD46"/>
    </sheetView>
  </sheetViews>
  <sheetFormatPr defaultRowHeight="14.5" x14ac:dyDescent="0.35"/>
  <cols>
    <col min="1" max="1" width="13.54296875" customWidth="1"/>
    <col min="2" max="2" width="37.453125" bestFit="1" customWidth="1"/>
    <col min="3" max="3" width="10.7265625" bestFit="1" customWidth="1"/>
  </cols>
  <sheetData>
    <row r="1" spans="1:4" x14ac:dyDescent="0.35">
      <c r="A1" t="s">
        <v>53</v>
      </c>
      <c r="B1" t="s">
        <v>3</v>
      </c>
      <c r="C1" t="s">
        <v>54</v>
      </c>
      <c r="D1" t="s">
        <v>55</v>
      </c>
    </row>
    <row r="2" spans="1:4" x14ac:dyDescent="0.35">
      <c r="A2" s="5">
        <v>160020</v>
      </c>
      <c r="B2" s="8" t="s">
        <v>4</v>
      </c>
      <c r="C2" s="3">
        <v>0.22</v>
      </c>
      <c r="D2" t="s">
        <v>51</v>
      </c>
    </row>
    <row r="3" spans="1:4" x14ac:dyDescent="0.35">
      <c r="A3" s="5">
        <v>120366</v>
      </c>
      <c r="B3" s="8" t="s">
        <v>5</v>
      </c>
      <c r="C3" s="3">
        <v>0.09</v>
      </c>
      <c r="D3" t="s">
        <v>51</v>
      </c>
    </row>
    <row r="4" spans="1:4" x14ac:dyDescent="0.35">
      <c r="A4" s="5">
        <v>120687</v>
      </c>
      <c r="B4" s="8" t="s">
        <v>6</v>
      </c>
      <c r="C4" s="3">
        <v>0.04</v>
      </c>
      <c r="D4" t="s">
        <v>52</v>
      </c>
    </row>
    <row r="5" spans="1:4" x14ac:dyDescent="0.35">
      <c r="A5" s="5">
        <v>121317</v>
      </c>
      <c r="B5" s="8" t="s">
        <v>27</v>
      </c>
      <c r="C5" s="3">
        <v>0.75</v>
      </c>
      <c r="D5" t="s">
        <v>51</v>
      </c>
    </row>
    <row r="6" spans="1:4" x14ac:dyDescent="0.35">
      <c r="A6" s="5">
        <v>120169</v>
      </c>
      <c r="B6" s="8" t="s">
        <v>7</v>
      </c>
      <c r="C6" s="3">
        <v>0.75</v>
      </c>
      <c r="D6" t="s">
        <v>51</v>
      </c>
    </row>
    <row r="7" spans="1:4" x14ac:dyDescent="0.35">
      <c r="A7" s="5">
        <v>120133</v>
      </c>
      <c r="B7" s="8" t="s">
        <v>8</v>
      </c>
      <c r="C7" s="3">
        <v>0.24</v>
      </c>
      <c r="D7" t="s">
        <v>51</v>
      </c>
    </row>
    <row r="8" spans="1:4" x14ac:dyDescent="0.35">
      <c r="A8" s="5">
        <v>121682</v>
      </c>
      <c r="B8" s="8" t="s">
        <v>28</v>
      </c>
      <c r="C8" s="3">
        <v>0.7</v>
      </c>
      <c r="D8" t="s">
        <v>51</v>
      </c>
    </row>
    <row r="9" spans="1:4" x14ac:dyDescent="0.35">
      <c r="A9" s="5">
        <v>126683</v>
      </c>
      <c r="B9" s="8" t="s">
        <v>25</v>
      </c>
      <c r="C9" s="3">
        <v>0.72</v>
      </c>
      <c r="D9" t="s">
        <v>51</v>
      </c>
    </row>
    <row r="10" spans="1:4" x14ac:dyDescent="0.35">
      <c r="A10" s="5">
        <v>121602</v>
      </c>
      <c r="B10" s="8" t="s">
        <v>9</v>
      </c>
      <c r="C10" s="3">
        <v>24.17</v>
      </c>
      <c r="D10" t="s">
        <v>51</v>
      </c>
    </row>
    <row r="11" spans="1:4" x14ac:dyDescent="0.35">
      <c r="A11" s="5">
        <v>126724</v>
      </c>
      <c r="B11" s="8" t="s">
        <v>46</v>
      </c>
      <c r="C11" s="3">
        <v>40.4</v>
      </c>
      <c r="D11" t="s">
        <v>51</v>
      </c>
    </row>
    <row r="12" spans="1:4" x14ac:dyDescent="0.35">
      <c r="A12" s="5">
        <v>126723</v>
      </c>
      <c r="B12" s="8" t="s">
        <v>47</v>
      </c>
      <c r="C12" s="3">
        <v>40.4</v>
      </c>
      <c r="D12" t="s">
        <v>51</v>
      </c>
    </row>
    <row r="13" spans="1:4" x14ac:dyDescent="0.35">
      <c r="A13" s="5">
        <v>126722</v>
      </c>
      <c r="B13" s="8" t="s">
        <v>48</v>
      </c>
      <c r="C13" s="3">
        <v>40.4</v>
      </c>
      <c r="D13" t="s">
        <v>51</v>
      </c>
    </row>
    <row r="14" spans="1:4" x14ac:dyDescent="0.35">
      <c r="A14" s="5">
        <v>126725</v>
      </c>
      <c r="B14" s="8" t="s">
        <v>49</v>
      </c>
      <c r="C14" s="3">
        <v>40.4</v>
      </c>
      <c r="D14" t="s">
        <v>51</v>
      </c>
    </row>
    <row r="15" spans="1:4" x14ac:dyDescent="0.35">
      <c r="A15" s="5">
        <v>126726</v>
      </c>
      <c r="B15" s="8" t="s">
        <v>50</v>
      </c>
      <c r="C15" s="3">
        <v>40.4</v>
      </c>
      <c r="D15" t="s">
        <v>51</v>
      </c>
    </row>
    <row r="16" spans="1:4" x14ac:dyDescent="0.35">
      <c r="A16" s="5">
        <v>126718</v>
      </c>
      <c r="B16" s="8" t="s">
        <v>44</v>
      </c>
      <c r="C16" s="3">
        <v>40.4</v>
      </c>
      <c r="D16" t="s">
        <v>51</v>
      </c>
    </row>
    <row r="17" spans="1:4" x14ac:dyDescent="0.35">
      <c r="A17" s="5">
        <v>126719</v>
      </c>
      <c r="B17" s="8" t="s">
        <v>43</v>
      </c>
      <c r="C17" s="3">
        <v>40.4</v>
      </c>
      <c r="D17" t="s">
        <v>51</v>
      </c>
    </row>
    <row r="18" spans="1:4" x14ac:dyDescent="0.35">
      <c r="A18" s="5">
        <v>126717</v>
      </c>
      <c r="B18" s="8" t="s">
        <v>42</v>
      </c>
      <c r="C18" s="3">
        <v>40.4</v>
      </c>
      <c r="D18" t="s">
        <v>51</v>
      </c>
    </row>
    <row r="19" spans="1:4" x14ac:dyDescent="0.35">
      <c r="A19" s="5">
        <v>126716</v>
      </c>
      <c r="B19" s="8" t="s">
        <v>41</v>
      </c>
      <c r="C19" s="3">
        <v>40.4</v>
      </c>
      <c r="D19" t="s">
        <v>51</v>
      </c>
    </row>
    <row r="20" spans="1:4" x14ac:dyDescent="0.35">
      <c r="A20" s="5">
        <v>126727</v>
      </c>
      <c r="B20" s="8" t="s">
        <v>45</v>
      </c>
      <c r="C20" s="3">
        <v>40.4</v>
      </c>
      <c r="D20" t="s">
        <v>51</v>
      </c>
    </row>
    <row r="21" spans="1:4" x14ac:dyDescent="0.35">
      <c r="A21" s="5">
        <v>120674</v>
      </c>
      <c r="B21" s="8" t="s">
        <v>10</v>
      </c>
      <c r="C21" s="3">
        <v>3.21</v>
      </c>
      <c r="D21" t="s">
        <v>52</v>
      </c>
    </row>
    <row r="22" spans="1:4" x14ac:dyDescent="0.35">
      <c r="A22" s="5">
        <v>160019</v>
      </c>
      <c r="B22" s="8" t="s">
        <v>11</v>
      </c>
      <c r="C22" s="3">
        <v>0.76</v>
      </c>
      <c r="D22" t="s">
        <v>51</v>
      </c>
    </row>
    <row r="23" spans="1:4" x14ac:dyDescent="0.35">
      <c r="A23" s="5">
        <v>120690</v>
      </c>
      <c r="B23" s="8" t="s">
        <v>12</v>
      </c>
      <c r="C23" s="3">
        <v>1.89</v>
      </c>
      <c r="D23" t="s">
        <v>51</v>
      </c>
    </row>
    <row r="24" spans="1:4" x14ac:dyDescent="0.35">
      <c r="A24" s="5">
        <v>126709</v>
      </c>
      <c r="B24" s="8" t="s">
        <v>32</v>
      </c>
      <c r="C24" s="3">
        <v>15.8</v>
      </c>
      <c r="D24" t="s">
        <v>51</v>
      </c>
    </row>
    <row r="25" spans="1:4" x14ac:dyDescent="0.35">
      <c r="A25" s="5">
        <v>131761</v>
      </c>
      <c r="B25" s="8" t="s">
        <v>13</v>
      </c>
      <c r="C25" s="3">
        <v>10.8</v>
      </c>
      <c r="D25" t="s">
        <v>51</v>
      </c>
    </row>
    <row r="26" spans="1:4" x14ac:dyDescent="0.35">
      <c r="A26" s="5">
        <v>120308</v>
      </c>
      <c r="B26" s="8" t="s">
        <v>14</v>
      </c>
      <c r="C26" s="3">
        <v>1.54</v>
      </c>
      <c r="D26" s="12" t="s">
        <v>51</v>
      </c>
    </row>
    <row r="27" spans="1:4" x14ac:dyDescent="0.35">
      <c r="A27" s="5">
        <v>126692</v>
      </c>
      <c r="B27" s="8" t="s">
        <v>29</v>
      </c>
      <c r="C27" s="3">
        <v>17.66</v>
      </c>
      <c r="D27" t="s">
        <v>51</v>
      </c>
    </row>
    <row r="28" spans="1:4" x14ac:dyDescent="0.35">
      <c r="A28" s="5">
        <v>120182</v>
      </c>
      <c r="B28" s="8" t="s">
        <v>15</v>
      </c>
      <c r="C28" s="3">
        <v>0.27</v>
      </c>
      <c r="D28" t="s">
        <v>51</v>
      </c>
    </row>
    <row r="29" spans="1:4" x14ac:dyDescent="0.35">
      <c r="A29" s="5">
        <v>126706</v>
      </c>
      <c r="B29" s="8" t="s">
        <v>33</v>
      </c>
      <c r="C29" s="3">
        <v>0.99</v>
      </c>
      <c r="D29" t="s">
        <v>51</v>
      </c>
    </row>
    <row r="30" spans="1:4" x14ac:dyDescent="0.35">
      <c r="A30" s="5">
        <v>126694</v>
      </c>
      <c r="B30" s="8" t="s">
        <v>30</v>
      </c>
      <c r="C30" s="3">
        <v>0.89</v>
      </c>
      <c r="D30" t="s">
        <v>51</v>
      </c>
    </row>
    <row r="31" spans="1:4" x14ac:dyDescent="0.35">
      <c r="A31" s="5">
        <v>121381</v>
      </c>
      <c r="B31" s="8" t="s">
        <v>16</v>
      </c>
      <c r="C31" s="3">
        <v>3.6</v>
      </c>
      <c r="D31" t="s">
        <v>51</v>
      </c>
    </row>
    <row r="32" spans="1:4" x14ac:dyDescent="0.35">
      <c r="A32" s="5">
        <v>126705</v>
      </c>
      <c r="B32" s="8" t="s">
        <v>37</v>
      </c>
      <c r="C32" s="3">
        <v>3.6</v>
      </c>
      <c r="D32" t="s">
        <v>51</v>
      </c>
    </row>
    <row r="33" spans="1:4" x14ac:dyDescent="0.35">
      <c r="A33" s="5">
        <v>126707</v>
      </c>
      <c r="B33" s="8" t="s">
        <v>34</v>
      </c>
      <c r="C33" s="3">
        <v>3.9</v>
      </c>
      <c r="D33" t="s">
        <v>51</v>
      </c>
    </row>
    <row r="34" spans="1:4" x14ac:dyDescent="0.35">
      <c r="A34" s="5">
        <v>121614</v>
      </c>
      <c r="B34" s="8" t="s">
        <v>17</v>
      </c>
      <c r="C34" s="3">
        <v>4.95</v>
      </c>
      <c r="D34" t="s">
        <v>52</v>
      </c>
    </row>
    <row r="35" spans="1:4" x14ac:dyDescent="0.35">
      <c r="A35" s="5">
        <v>126671</v>
      </c>
      <c r="B35" s="8" t="s">
        <v>40</v>
      </c>
      <c r="C35" s="3">
        <v>75.45</v>
      </c>
      <c r="D35" t="s">
        <v>51</v>
      </c>
    </row>
    <row r="36" spans="1:4" x14ac:dyDescent="0.35">
      <c r="A36" s="5">
        <v>126711</v>
      </c>
      <c r="B36" s="8" t="s">
        <v>36</v>
      </c>
      <c r="C36" s="3">
        <v>14.5</v>
      </c>
      <c r="D36" t="s">
        <v>51</v>
      </c>
    </row>
    <row r="37" spans="1:4" x14ac:dyDescent="0.35">
      <c r="A37" s="5">
        <v>126710</v>
      </c>
      <c r="B37" s="8" t="s">
        <v>35</v>
      </c>
      <c r="C37" s="3">
        <v>14.5</v>
      </c>
      <c r="D37" t="s">
        <v>51</v>
      </c>
    </row>
    <row r="38" spans="1:4" x14ac:dyDescent="0.35">
      <c r="A38" s="5">
        <v>120699</v>
      </c>
      <c r="B38" s="8" t="s">
        <v>18</v>
      </c>
      <c r="C38" s="3">
        <v>4.37</v>
      </c>
      <c r="D38" t="s">
        <v>51</v>
      </c>
    </row>
    <row r="39" spans="1:4" x14ac:dyDescent="0.35">
      <c r="A39" s="5">
        <v>120698</v>
      </c>
      <c r="B39" s="8" t="s">
        <v>19</v>
      </c>
      <c r="C39" s="3">
        <v>3.2</v>
      </c>
      <c r="D39" t="s">
        <v>51</v>
      </c>
    </row>
    <row r="40" spans="1:4" x14ac:dyDescent="0.35">
      <c r="A40" s="5">
        <v>120697</v>
      </c>
      <c r="B40" s="8" t="s">
        <v>20</v>
      </c>
      <c r="C40" s="3">
        <v>2.4300000000000002</v>
      </c>
      <c r="D40" t="s">
        <v>51</v>
      </c>
    </row>
    <row r="41" spans="1:4" x14ac:dyDescent="0.35">
      <c r="A41" s="5">
        <v>126680</v>
      </c>
      <c r="B41" s="8" t="s">
        <v>21</v>
      </c>
      <c r="C41" s="3">
        <v>0.51</v>
      </c>
      <c r="D41" t="s">
        <v>51</v>
      </c>
    </row>
    <row r="42" spans="1:4" x14ac:dyDescent="0.35">
      <c r="A42" s="5">
        <v>126720</v>
      </c>
      <c r="B42" s="8" t="s">
        <v>38</v>
      </c>
      <c r="C42" s="3">
        <v>16.2</v>
      </c>
      <c r="D42" t="s">
        <v>51</v>
      </c>
    </row>
    <row r="43" spans="1:4" x14ac:dyDescent="0.35">
      <c r="A43" s="5">
        <v>131728</v>
      </c>
      <c r="B43" s="8" t="s">
        <v>39</v>
      </c>
      <c r="C43" s="3">
        <v>1.69</v>
      </c>
      <c r="D43" t="s">
        <v>51</v>
      </c>
    </row>
    <row r="44" spans="1:4" x14ac:dyDescent="0.35">
      <c r="A44" s="5">
        <v>126708</v>
      </c>
      <c r="B44" s="8" t="s">
        <v>31</v>
      </c>
      <c r="C44" s="3">
        <v>1.7</v>
      </c>
      <c r="D44" t="s">
        <v>51</v>
      </c>
    </row>
    <row r="45" spans="1:4" x14ac:dyDescent="0.35">
      <c r="A45" s="5">
        <v>120300</v>
      </c>
      <c r="B45" s="8" t="s">
        <v>22</v>
      </c>
      <c r="C45" s="3">
        <v>0.88</v>
      </c>
      <c r="D45" t="s">
        <v>51</v>
      </c>
    </row>
    <row r="46" spans="1:4" x14ac:dyDescent="0.35">
      <c r="A46" s="6">
        <v>120303</v>
      </c>
      <c r="B46" s="9" t="s">
        <v>23</v>
      </c>
      <c r="C46" s="7">
        <v>0.88</v>
      </c>
      <c r="D46" t="s">
        <v>51</v>
      </c>
    </row>
  </sheetData>
  <sheetProtection algorithmName="SHA-512" hashValue="TmqsJLVmyYyA9WGqI2xgptQ0YLYGlNHjnJj30LnEgg8AuaAPlvh3GjPIwQEBo73ifehgC6JHLWcm3OIoVZOdxA==" saltValue="gf8A/rN/Ev9FdVdJmYEQdA==" spinCount="100000" sheet="1" objects="1" scenarios="1"/>
  <autoFilter ref="A1:D46" xr:uid="{DA40FD88-D26E-4865-B7E6-E8463D98CEED}"/>
  <sortState xmlns:xlrd2="http://schemas.microsoft.com/office/spreadsheetml/2017/richdata2" ref="A2:C46">
    <sortCondition ref="B33:B46"/>
  </sortState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8ea4ab-6d79-4c4a-9249-00b9dd8ede05">
      <Terms xmlns="http://schemas.microsoft.com/office/infopath/2007/PartnerControls"/>
    </lcf76f155ced4ddcb4097134ff3c332f>
    <TaxCatchAll xmlns="415fbf0b-2c17-4f55-b44b-3d347c3202e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7E36777937C044B9C0606F4203A822" ma:contentTypeVersion="17" ma:contentTypeDescription="Create a new document." ma:contentTypeScope="" ma:versionID="30e05ac03ec5aeb5f297b77c478406c6">
  <xsd:schema xmlns:xsd="http://www.w3.org/2001/XMLSchema" xmlns:xs="http://www.w3.org/2001/XMLSchema" xmlns:p="http://schemas.microsoft.com/office/2006/metadata/properties" xmlns:ns2="678ea4ab-6d79-4c4a-9249-00b9dd8ede05" xmlns:ns3="415fbf0b-2c17-4f55-b44b-3d347c3202e2" targetNamespace="http://schemas.microsoft.com/office/2006/metadata/properties" ma:root="true" ma:fieldsID="e315c61382370cd2a947927bb4eba142" ns2:_="" ns3:_="">
    <xsd:import namespace="678ea4ab-6d79-4c4a-9249-00b9dd8ede05"/>
    <xsd:import namespace="415fbf0b-2c17-4f55-b44b-3d347c320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ea4ab-6d79-4c4a-9249-00b9dd8ede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fcd9bb7-a8d1-4b68-8119-1ec098117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5fbf0b-2c17-4f55-b44b-3d347c320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8c5e840-59c4-437a-b072-f783204c7812}" ma:internalName="TaxCatchAll" ma:showField="CatchAllData" ma:web="415fbf0b-2c17-4f55-b44b-3d347c320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56A13A-3020-4194-9ED6-B7E5D5CDBF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FC21D2-89A5-48EE-8318-3269F40DED3E}">
  <ds:schemaRefs>
    <ds:schemaRef ds:uri="http://schemas.microsoft.com/office/2006/metadata/properties"/>
    <ds:schemaRef ds:uri="http://schemas.microsoft.com/office/infopath/2007/PartnerControls"/>
    <ds:schemaRef ds:uri="678ea4ab-6d79-4c4a-9249-00b9dd8ede05"/>
    <ds:schemaRef ds:uri="415fbf0b-2c17-4f55-b44b-3d347c3202e2"/>
  </ds:schemaRefs>
</ds:datastoreItem>
</file>

<file path=customXml/itemProps3.xml><?xml version="1.0" encoding="utf-8"?>
<ds:datastoreItem xmlns:ds="http://schemas.openxmlformats.org/officeDocument/2006/customXml" ds:itemID="{42DA33EA-15F3-4F40-BFBB-CC4A4A2043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MPDV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Souza</dc:creator>
  <cp:lastModifiedBy>Ana Claudia Souza</cp:lastModifiedBy>
  <dcterms:created xsi:type="dcterms:W3CDTF">2022-06-02T14:20:54Z</dcterms:created>
  <dcterms:modified xsi:type="dcterms:W3CDTF">2025-09-10T13:27:14Z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0x010100B67E36777937C044B9C0606F4203A822</vt:lpwstr>
  </property>
  <property fmtid="{D5CDD505-2E9C-101B-9397-08002B2CF9AE}" pid="3" name="MediaServiceImageTags">
    <vt:lpwstr/>
  </property>
</Properties>
</file>